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H176" i="1"/>
  <c r="G176" i="1"/>
  <c r="L176" i="1"/>
  <c r="I157" i="1"/>
  <c r="J157" i="1"/>
  <c r="F157" i="1"/>
  <c r="F119" i="1"/>
  <c r="L119" i="1"/>
  <c r="H100" i="1"/>
  <c r="G100" i="1"/>
  <c r="L100" i="1"/>
  <c r="J81" i="1"/>
  <c r="I81" i="1"/>
  <c r="H81" i="1"/>
  <c r="J62" i="1"/>
  <c r="I62" i="1"/>
  <c r="H62" i="1"/>
  <c r="G62" i="1"/>
  <c r="G196" i="1" s="1"/>
  <c r="F62" i="1"/>
  <c r="I43" i="1"/>
  <c r="J196" i="1"/>
  <c r="F43" i="1"/>
  <c r="L24" i="1"/>
  <c r="I196" i="1" l="1"/>
  <c r="F196" i="1"/>
  <c r="L196" i="1"/>
  <c r="H196" i="1"/>
</calcChain>
</file>

<file path=xl/sharedStrings.xml><?xml version="1.0" encoding="utf-8"?>
<sst xmlns="http://schemas.openxmlformats.org/spreadsheetml/2006/main" count="269" uniqueCount="94">
  <si>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</si>
  <si>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</si>
  <si>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</si>
  <si>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</si>
  <si>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</si>
  <si>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</si>
  <si>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</si>
  <si>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</si>
  <si>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</si>
  <si>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</si>
  <si>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</si>
  <si>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</si>
  <si>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</si>
  <si>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</si>
  <si>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</si>
  <si>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</si>
  <si>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</si>
  <si>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</si>
  <si>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</si>
  <si>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</si>
  <si>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</si>
  <si>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</si>
  <si>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</si>
  <si>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</si>
  <si>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</si>
  <si>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</si>
  <si>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</si>
  <si>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</si>
  <si>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</si>
  <si>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</si>
  <si>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</si>
  <si>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</si>
  <si>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</si>
  <si>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</si>
  <si>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</si>
  <si>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</si>
  <si>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</si>
  <si>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</si>
  <si>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</si>
  <si>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</si>
  <si>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 лимоном</t>
  </si>
  <si>
    <t>хлеб с повидлом</t>
  </si>
  <si>
    <t>мандарин</t>
  </si>
  <si>
    <t>свежий помидор</t>
  </si>
  <si>
    <t>плов</t>
  </si>
  <si>
    <t>компот</t>
  </si>
  <si>
    <t>каша манная молочная</t>
  </si>
  <si>
    <t>какао</t>
  </si>
  <si>
    <t>хлеб с сыром</t>
  </si>
  <si>
    <t>бананы</t>
  </si>
  <si>
    <t>салат овощной</t>
  </si>
  <si>
    <t>мясные биточки</t>
  </si>
  <si>
    <t>картофельное пюре</t>
  </si>
  <si>
    <t>кофейный напиток</t>
  </si>
  <si>
    <t>оладьи с повидом</t>
  </si>
  <si>
    <t>чай с молоком</t>
  </si>
  <si>
    <t>персики</t>
  </si>
  <si>
    <t>салат морковный</t>
  </si>
  <si>
    <t>колбаса отварная</t>
  </si>
  <si>
    <t>гречка</t>
  </si>
  <si>
    <t>каша молочная геркулесовая</t>
  </si>
  <si>
    <t>икра кабачковая</t>
  </si>
  <si>
    <t>тефтели</t>
  </si>
  <si>
    <t>сок</t>
  </si>
  <si>
    <t>омлет</t>
  </si>
  <si>
    <t>чай</t>
  </si>
  <si>
    <t>нектарин</t>
  </si>
  <si>
    <t>огурцы свежие</t>
  </si>
  <si>
    <t>гуляш</t>
  </si>
  <si>
    <t>макароны</t>
  </si>
  <si>
    <t>вермишель</t>
  </si>
  <si>
    <t>яйцо</t>
  </si>
  <si>
    <t>хлеб с маслом</t>
  </si>
  <si>
    <t>яблоки</t>
  </si>
  <si>
    <t>огурец соленый</t>
  </si>
  <si>
    <t>жаркое по-домашнему</t>
  </si>
  <si>
    <t>каша молочная пшенная</t>
  </si>
  <si>
    <t>хлеб с повилом</t>
  </si>
  <si>
    <t>овощной салат</t>
  </si>
  <si>
    <t>запеканка с вермишелью</t>
  </si>
  <si>
    <t>сосиски</t>
  </si>
  <si>
    <t>блины с повидлом</t>
  </si>
  <si>
    <t>котлеты</t>
  </si>
  <si>
    <t>каша молочная пшеничная</t>
  </si>
  <si>
    <t>сливы</t>
  </si>
  <si>
    <t>огурец сол.</t>
  </si>
  <si>
    <t>печень с овощами</t>
  </si>
  <si>
    <t>каша молочная гречневая</t>
  </si>
  <si>
    <t>свекольный салат</t>
  </si>
  <si>
    <t>голень куриная тушенная</t>
  </si>
  <si>
    <t>рис</t>
  </si>
  <si>
    <t>Директор</t>
  </si>
  <si>
    <t>Филиппова</t>
  </si>
  <si>
    <t>МБОУ "Томская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</si>
</sst>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7</v>
      </c>
      <c r="H6" s="40">
        <v>11</v>
      </c>
      <c r="I6" s="40">
        <v>40</v>
      </c>
      <c r="J6" s="40">
        <v>286</v>
      </c>
      <c r="K6" s="41"/>
      <c r="L6" s="40">
        <v>31.22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250</v>
      </c>
      <c r="G8" s="43">
        <v>0</v>
      </c>
      <c r="H8" s="43">
        <v>0</v>
      </c>
      <c r="I8" s="43">
        <v>15</v>
      </c>
      <c r="J8" s="43">
        <v>81</v>
      </c>
      <c r="K8" s="44"/>
      <c r="L8" s="43">
        <v>5.92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</v>
      </c>
      <c r="H9" s="43">
        <v>5</v>
      </c>
      <c r="I9" s="43">
        <v>16</v>
      </c>
      <c r="J9" s="43">
        <v>184</v>
      </c>
      <c r="K9" s="44"/>
      <c r="L9" s="43">
        <v>22.83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2</v>
      </c>
      <c r="H10" s="43">
        <v>1</v>
      </c>
      <c r="I10" s="43">
        <v>2</v>
      </c>
      <c r="J10" s="43">
        <v>105</v>
      </c>
      <c r="K10" s="44"/>
      <c r="L10" s="43">
        <v>27.4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73</v>
      </c>
      <c r="J13" s="19">
        <f t="shared" si="0"/>
        <v>656</v>
      </c>
      <c r="K13" s="25"/>
      <c r="L13" s="19">
        <f t="shared" ref="L13" si="1">SUM(L6:L12)</f>
        <v>87.37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7</v>
      </c>
      <c r="H14" s="43">
        <v>1</v>
      </c>
      <c r="I14" s="43">
        <v>49</v>
      </c>
      <c r="J14" s="43">
        <v>113</v>
      </c>
      <c r="K14" s="44"/>
      <c r="L14" s="43">
        <v>26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300</v>
      </c>
      <c r="G16" s="43">
        <v>29</v>
      </c>
      <c r="H16" s="43">
        <v>24</v>
      </c>
      <c r="I16" s="43">
        <v>51</v>
      </c>
      <c r="J16" s="43">
        <v>539</v>
      </c>
      <c r="K16" s="44"/>
      <c r="L16" s="43">
        <v>48.54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250</v>
      </c>
      <c r="G18" s="43">
        <v>1</v>
      </c>
      <c r="H18" s="43">
        <v>0</v>
      </c>
      <c r="I18" s="43">
        <v>27</v>
      </c>
      <c r="J18" s="43">
        <v>110</v>
      </c>
      <c r="K18" s="44"/>
      <c r="L18" s="43">
        <v>12.31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5</v>
      </c>
      <c r="H19" s="43">
        <v>1</v>
      </c>
      <c r="I19" s="43">
        <v>29</v>
      </c>
      <c r="J19" s="43">
        <v>142</v>
      </c>
      <c r="K19" s="44"/>
      <c r="L19" s="43">
        <v>3.93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42</v>
      </c>
      <c r="H23" s="19">
        <f t="shared" si="2"/>
        <v>26</v>
      </c>
      <c r="I23" s="19">
        <f t="shared" si="2"/>
        <v>156</v>
      </c>
      <c r="J23" s="19">
        <f t="shared" si="2"/>
        <v>904</v>
      </c>
      <c r="K23" s="25"/>
      <c r="L23" s="19">
        <f t="shared" ref="L23" si="3">SUM(L14:L22)</f>
        <v>90.78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54</v>
      </c>
      <c r="H24" s="32">
        <f t="shared" si="4"/>
        <v>43</v>
      </c>
      <c r="I24" s="32">
        <f t="shared" si="4"/>
        <v>229</v>
      </c>
      <c r="J24" s="32">
        <f t="shared" si="4"/>
        <v>1560</v>
      </c>
      <c r="K24" s="32"/>
      <c r="L24" s="32">
        <f t="shared" ref="L24" si="5">L13+L23</f>
        <v>178.15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8</v>
      </c>
      <c r="H25" s="40">
        <v>9</v>
      </c>
      <c r="I25" s="40">
        <v>31</v>
      </c>
      <c r="J25" s="40">
        <v>240</v>
      </c>
      <c r="K25" s="41"/>
      <c r="L25" s="40">
        <v>27.68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250</v>
      </c>
      <c r="G27" s="43">
        <v>4</v>
      </c>
      <c r="H27" s="43">
        <v>3</v>
      </c>
      <c r="I27" s="43">
        <v>25</v>
      </c>
      <c r="J27" s="43">
        <v>144</v>
      </c>
      <c r="K27" s="44"/>
      <c r="L27" s="43">
        <v>27.17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1</v>
      </c>
      <c r="H28" s="43">
        <v>8</v>
      </c>
      <c r="I28" s="43">
        <v>7</v>
      </c>
      <c r="J28" s="43">
        <v>123</v>
      </c>
      <c r="K28" s="44"/>
      <c r="L28" s="43">
        <v>19.13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>
        <v>33.25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16</v>
      </c>
      <c r="H32" s="19">
        <f t="shared" ref="H32" si="7">SUM(H25:H31)</f>
        <v>21</v>
      </c>
      <c r="I32" s="19">
        <f t="shared" ref="I32" si="8">SUM(I25:I31)</f>
        <v>105</v>
      </c>
      <c r="J32" s="19">
        <f t="shared" ref="J32:L32" si="9">SUM(J25:J31)</f>
        <v>699</v>
      </c>
      <c r="K32" s="25"/>
      <c r="L32" s="19">
        <f t="shared" si="9"/>
        <v>107.23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4</v>
      </c>
      <c r="H33" s="43">
        <v>11</v>
      </c>
      <c r="I33" s="43">
        <v>7</v>
      </c>
      <c r="J33" s="43">
        <v>137</v>
      </c>
      <c r="K33" s="44"/>
      <c r="L33" s="43">
        <v>7.91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14</v>
      </c>
      <c r="H35" s="43">
        <v>14</v>
      </c>
      <c r="I35" s="43">
        <v>11</v>
      </c>
      <c r="J35" s="43">
        <v>229</v>
      </c>
      <c r="K35" s="44"/>
      <c r="L35" s="43">
        <v>34.79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</v>
      </c>
      <c r="H36" s="43">
        <v>6</v>
      </c>
      <c r="I36" s="43">
        <v>16</v>
      </c>
      <c r="J36" s="43">
        <v>138</v>
      </c>
      <c r="K36" s="44"/>
      <c r="L36" s="43">
        <v>30.95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250</v>
      </c>
      <c r="G37" s="43">
        <v>3</v>
      </c>
      <c r="H37" s="43">
        <v>3</v>
      </c>
      <c r="I37" s="43">
        <v>16</v>
      </c>
      <c r="J37" s="43">
        <v>79</v>
      </c>
      <c r="K37" s="44"/>
      <c r="L37" s="43">
        <v>24.5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5</v>
      </c>
      <c r="H38" s="43">
        <v>1</v>
      </c>
      <c r="I38" s="43">
        <v>29</v>
      </c>
      <c r="J38" s="43">
        <v>142</v>
      </c>
      <c r="K38" s="44"/>
      <c r="L38" s="43">
        <v>7.86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79</v>
      </c>
      <c r="J42" s="19">
        <f t="shared" ref="J42:L42" si="13">SUM(J33:J41)</f>
        <v>725</v>
      </c>
      <c r="K42" s="25"/>
      <c r="L42" s="19">
        <f t="shared" si="13"/>
        <v>106.01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46</v>
      </c>
      <c r="H43" s="32">
        <f t="shared" ref="H43" si="15">H32+H42</f>
        <v>56</v>
      </c>
      <c r="I43" s="32">
        <f t="shared" ref="I43" si="16">I32+I42</f>
        <v>184</v>
      </c>
      <c r="J43" s="32">
        <f t="shared" ref="J43:L43" si="17">J32+J42</f>
        <v>1424</v>
      </c>
      <c r="K43" s="32"/>
      <c r="L43" s="32">
        <f t="shared" si="17"/>
        <v>213.24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14</v>
      </c>
      <c r="H44" s="40">
        <v>11</v>
      </c>
      <c r="I44" s="40">
        <v>108</v>
      </c>
      <c r="J44" s="40">
        <v>623</v>
      </c>
      <c r="K44" s="41"/>
      <c r="L44" s="40">
        <v>34.840000000000003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250</v>
      </c>
      <c r="G46" s="43">
        <v>2</v>
      </c>
      <c r="H46" s="43">
        <v>1</v>
      </c>
      <c r="I46" s="43">
        <v>16</v>
      </c>
      <c r="J46" s="43">
        <v>81</v>
      </c>
      <c r="K46" s="44"/>
      <c r="L46" s="43">
        <v>12.83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200</v>
      </c>
      <c r="G48" s="43">
        <v>0</v>
      </c>
      <c r="H48" s="43">
        <v>0</v>
      </c>
      <c r="I48" s="43">
        <v>1</v>
      </c>
      <c r="J48" s="43">
        <v>5</v>
      </c>
      <c r="K48" s="44"/>
      <c r="L48" s="43">
        <v>20.399999999999999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125</v>
      </c>
      <c r="J51" s="19">
        <f t="shared" ref="J51:L51" si="21">SUM(J44:J50)</f>
        <v>709</v>
      </c>
      <c r="K51" s="25"/>
      <c r="L51" s="19">
        <f t="shared" si="21"/>
        <v>68.069999999999993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1</v>
      </c>
      <c r="H52" s="43">
        <v>10</v>
      </c>
      <c r="I52" s="43">
        <v>9</v>
      </c>
      <c r="J52" s="43">
        <v>132</v>
      </c>
      <c r="K52" s="44"/>
      <c r="L52" s="43">
        <v>8.1999999999999993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10</v>
      </c>
      <c r="H54" s="43">
        <v>21</v>
      </c>
      <c r="I54" s="43">
        <v>0</v>
      </c>
      <c r="J54" s="43">
        <v>230</v>
      </c>
      <c r="K54" s="44"/>
      <c r="L54" s="43">
        <v>46.46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9</v>
      </c>
      <c r="H55" s="43">
        <v>6</v>
      </c>
      <c r="I55" s="43">
        <v>39</v>
      </c>
      <c r="J55" s="43">
        <v>243</v>
      </c>
      <c r="K55" s="44"/>
      <c r="L55" s="43">
        <v>8.27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250</v>
      </c>
      <c r="G56" s="43">
        <v>0</v>
      </c>
      <c r="H56" s="43">
        <v>0</v>
      </c>
      <c r="I56" s="43">
        <v>15</v>
      </c>
      <c r="J56" s="43">
        <v>61</v>
      </c>
      <c r="K56" s="44"/>
      <c r="L56" s="43">
        <v>15.79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5</v>
      </c>
      <c r="H57" s="43">
        <v>1</v>
      </c>
      <c r="I57" s="43">
        <v>29</v>
      </c>
      <c r="J57" s="43">
        <v>142</v>
      </c>
      <c r="K57" s="44"/>
      <c r="L57" s="43">
        <v>3.93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38</v>
      </c>
      <c r="I61" s="19">
        <f t="shared" ref="I61" si="24">SUM(I52:I60)</f>
        <v>92</v>
      </c>
      <c r="J61" s="19">
        <f t="shared" ref="J61:L61" si="25">SUM(J52:J60)</f>
        <v>808</v>
      </c>
      <c r="K61" s="25"/>
      <c r="L61" s="19">
        <f t="shared" si="25"/>
        <v>82.65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1400</v>
      </c>
      <c r="G62" s="32">
        <f t="shared" ref="G62" si="26">G51+G61</f>
        <v>41</v>
      </c>
      <c r="H62" s="32">
        <f t="shared" ref="H62" si="27">H51+H61</f>
        <v>50</v>
      </c>
      <c r="I62" s="32">
        <f t="shared" ref="I62" si="28">I51+I61</f>
        <v>217</v>
      </c>
      <c r="J62" s="32">
        <f t="shared" ref="J62:L62" si="29">J51+J61</f>
        <v>1517</v>
      </c>
      <c r="K62" s="32"/>
      <c r="L62" s="32">
        <f t="shared" si="29"/>
        <v>150.72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9</v>
      </c>
      <c r="H63" s="40">
        <v>14</v>
      </c>
      <c r="I63" s="40">
        <v>32</v>
      </c>
      <c r="J63" s="40">
        <v>287</v>
      </c>
      <c r="K63" s="41"/>
      <c r="L63" s="40">
        <v>27.26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250</v>
      </c>
      <c r="G65" s="43">
        <v>3</v>
      </c>
      <c r="H65" s="43">
        <v>3</v>
      </c>
      <c r="I65" s="43">
        <v>16</v>
      </c>
      <c r="J65" s="43">
        <v>79</v>
      </c>
      <c r="K65" s="44"/>
      <c r="L65" s="43">
        <v>12.83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5</v>
      </c>
      <c r="H66" s="43">
        <v>8</v>
      </c>
      <c r="I66" s="43">
        <v>7</v>
      </c>
      <c r="J66" s="43">
        <v>123</v>
      </c>
      <c r="K66" s="44"/>
      <c r="L66" s="43">
        <v>28.83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25</v>
      </c>
      <c r="I70" s="19">
        <f t="shared" ref="I70" si="32">SUM(I63:I69)</f>
        <v>55</v>
      </c>
      <c r="J70" s="19">
        <f t="shared" ref="J70:L70" si="33">SUM(J63:J69)</f>
        <v>489</v>
      </c>
      <c r="K70" s="25"/>
      <c r="L70" s="19">
        <f t="shared" si="33"/>
        <v>68.92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</v>
      </c>
      <c r="H71" s="43">
        <v>3</v>
      </c>
      <c r="I71" s="43">
        <v>8</v>
      </c>
      <c r="J71" s="43">
        <v>78</v>
      </c>
      <c r="K71" s="44"/>
      <c r="L71" s="43">
        <v>18.43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300</v>
      </c>
      <c r="G73" s="43">
        <v>30</v>
      </c>
      <c r="H73" s="43">
        <v>33</v>
      </c>
      <c r="I73" s="43">
        <v>23</v>
      </c>
      <c r="J73" s="43">
        <v>501</v>
      </c>
      <c r="K73" s="44"/>
      <c r="L73" s="43">
        <v>39.44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250</v>
      </c>
      <c r="G75" s="43">
        <v>1</v>
      </c>
      <c r="H75" s="43">
        <v>0</v>
      </c>
      <c r="I75" s="43">
        <v>25</v>
      </c>
      <c r="J75" s="43">
        <v>106</v>
      </c>
      <c r="K75" s="44"/>
      <c r="L75" s="43">
        <v>18.57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5</v>
      </c>
      <c r="H76" s="43">
        <v>1</v>
      </c>
      <c r="I76" s="43">
        <v>29</v>
      </c>
      <c r="J76" s="43">
        <v>142</v>
      </c>
      <c r="K76" s="44"/>
      <c r="L76" s="43">
        <v>7.86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37</v>
      </c>
      <c r="H80" s="19">
        <f t="shared" ref="H80" si="35">SUM(H71:H79)</f>
        <v>37</v>
      </c>
      <c r="I80" s="19">
        <f t="shared" ref="I80" si="36">SUM(I71:I79)</f>
        <v>85</v>
      </c>
      <c r="J80" s="19">
        <f t="shared" ref="J80:L80" si="37">SUM(J71:J79)</f>
        <v>827</v>
      </c>
      <c r="K80" s="25"/>
      <c r="L80" s="19">
        <f t="shared" si="37"/>
        <v>84.3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54</v>
      </c>
      <c r="H81" s="32">
        <f t="shared" ref="H81" si="39">H70+H80</f>
        <v>62</v>
      </c>
      <c r="I81" s="32">
        <f t="shared" ref="I81" si="40">I70+I80</f>
        <v>140</v>
      </c>
      <c r="J81" s="32">
        <f t="shared" ref="J81:L81" si="41">J70+J80</f>
        <v>1316</v>
      </c>
      <c r="K81" s="32"/>
      <c r="L81" s="32">
        <f t="shared" si="41"/>
        <v>153.22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22</v>
      </c>
      <c r="H82" s="40">
        <v>34</v>
      </c>
      <c r="I82" s="40">
        <v>6</v>
      </c>
      <c r="J82" s="40">
        <v>438</v>
      </c>
      <c r="K82" s="41"/>
      <c r="L82" s="40">
        <v>57.58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250</v>
      </c>
      <c r="G84" s="43">
        <v>0</v>
      </c>
      <c r="H84" s="43">
        <v>0</v>
      </c>
      <c r="I84" s="43">
        <v>20</v>
      </c>
      <c r="J84" s="43">
        <v>60</v>
      </c>
      <c r="K84" s="44"/>
      <c r="L84" s="43">
        <v>1.58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5</v>
      </c>
      <c r="H85" s="43">
        <v>8</v>
      </c>
      <c r="I85" s="43">
        <v>7</v>
      </c>
      <c r="J85" s="43">
        <v>123</v>
      </c>
      <c r="K85" s="44"/>
      <c r="L85" s="43">
        <v>22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</v>
      </c>
      <c r="H86" s="43">
        <v>2</v>
      </c>
      <c r="I86" s="43">
        <v>0</v>
      </c>
      <c r="J86" s="43">
        <v>90</v>
      </c>
      <c r="K86" s="44"/>
      <c r="L86" s="43">
        <v>68.03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27</v>
      </c>
      <c r="H89" s="19">
        <f t="shared" ref="H89" si="43">SUM(H82:H88)</f>
        <v>44</v>
      </c>
      <c r="I89" s="19">
        <f t="shared" ref="I89" si="44">SUM(I82:I88)</f>
        <v>33</v>
      </c>
      <c r="J89" s="19">
        <f t="shared" ref="J89:L89" si="45">SUM(J82:J88)</f>
        <v>711</v>
      </c>
      <c r="K89" s="25"/>
      <c r="L89" s="19">
        <f t="shared" si="45"/>
        <v>149.19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0</v>
      </c>
      <c r="H90" s="43">
        <v>0</v>
      </c>
      <c r="I90" s="43">
        <v>0</v>
      </c>
      <c r="J90" s="43">
        <v>5</v>
      </c>
      <c r="K90" s="44"/>
      <c r="L90" s="43">
        <v>30.1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150</v>
      </c>
      <c r="G92" s="43">
        <v>12</v>
      </c>
      <c r="H92" s="43">
        <v>15</v>
      </c>
      <c r="I92" s="43">
        <v>5</v>
      </c>
      <c r="J92" s="43">
        <v>309</v>
      </c>
      <c r="K92" s="44"/>
      <c r="L92" s="43">
        <v>53.01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6</v>
      </c>
      <c r="H93" s="43">
        <v>1</v>
      </c>
      <c r="I93" s="43">
        <v>29</v>
      </c>
      <c r="J93" s="43">
        <v>144</v>
      </c>
      <c r="K93" s="44"/>
      <c r="L93" s="43">
        <v>8.57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250</v>
      </c>
      <c r="G94" s="43">
        <v>1</v>
      </c>
      <c r="H94" s="43">
        <v>0</v>
      </c>
      <c r="I94" s="43">
        <v>27</v>
      </c>
      <c r="J94" s="43">
        <v>110</v>
      </c>
      <c r="K94" s="44"/>
      <c r="L94" s="43">
        <v>6.58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5</v>
      </c>
      <c r="H95" s="43">
        <v>1</v>
      </c>
      <c r="I95" s="43">
        <v>29</v>
      </c>
      <c r="J95" s="43">
        <v>142</v>
      </c>
      <c r="K95" s="44"/>
      <c r="L95" s="43">
        <v>3.93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</v>
      </c>
      <c r="H99" s="19">
        <f t="shared" ref="H99" si="47">SUM(H90:H98)</f>
        <v>17</v>
      </c>
      <c r="I99" s="19">
        <f t="shared" ref="I99" si="48">SUM(I90:I98)</f>
        <v>90</v>
      </c>
      <c r="J99" s="19">
        <f t="shared" ref="J99:L99" si="49">SUM(J90:J98)</f>
        <v>710</v>
      </c>
      <c r="K99" s="25"/>
      <c r="L99" s="19">
        <f t="shared" si="49"/>
        <v>102.19000000000001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51</v>
      </c>
      <c r="H100" s="32">
        <f t="shared" ref="H100" si="51">H89+H99</f>
        <v>61</v>
      </c>
      <c r="I100" s="32">
        <f t="shared" ref="I100" si="52">I89+I99</f>
        <v>123</v>
      </c>
      <c r="J100" s="32">
        <f t="shared" ref="J100:L100" si="53">J89+J99</f>
        <v>1421</v>
      </c>
      <c r="K100" s="32"/>
      <c r="L100" s="32">
        <f t="shared" si="53"/>
        <v>251.38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6</v>
      </c>
      <c r="H101" s="40">
        <v>1</v>
      </c>
      <c r="I101" s="40">
        <v>29</v>
      </c>
      <c r="J101" s="40">
        <v>144</v>
      </c>
      <c r="K101" s="41"/>
      <c r="L101" s="40">
        <v>9.5299999999999994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/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250</v>
      </c>
      <c r="G103" s="43">
        <v>0</v>
      </c>
      <c r="H103" s="43">
        <v>0</v>
      </c>
      <c r="I103" s="43">
        <v>20</v>
      </c>
      <c r="J103" s="43">
        <v>60</v>
      </c>
      <c r="K103" s="44"/>
      <c r="L103" s="43">
        <v>2.38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50</v>
      </c>
      <c r="G104" s="43">
        <v>2</v>
      </c>
      <c r="H104" s="43">
        <v>17</v>
      </c>
      <c r="I104" s="43">
        <v>10</v>
      </c>
      <c r="J104" s="43">
        <v>197</v>
      </c>
      <c r="K104" s="44"/>
      <c r="L104" s="43">
        <v>31.68</v>
      </c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200</v>
      </c>
      <c r="G105" s="43">
        <v>0</v>
      </c>
      <c r="H105" s="43">
        <v>1</v>
      </c>
      <c r="I105" s="43">
        <v>1</v>
      </c>
      <c r="J105" s="43">
        <v>94</v>
      </c>
      <c r="K105" s="44"/>
      <c r="L105" s="43">
        <v>54.2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13</v>
      </c>
      <c r="H108" s="19">
        <f t="shared" si="54"/>
        <v>24</v>
      </c>
      <c r="I108" s="19">
        <f t="shared" si="54"/>
        <v>60</v>
      </c>
      <c r="J108" s="19">
        <f t="shared" si="54"/>
        <v>558</v>
      </c>
      <c r="K108" s="25"/>
      <c r="L108" s="19">
        <f t="shared" ref="L108" si="55">SUM(L101:L107)</f>
        <v>108.79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0</v>
      </c>
      <c r="H109" s="43">
        <v>0</v>
      </c>
      <c r="I109" s="43">
        <v>3</v>
      </c>
      <c r="J109" s="43">
        <v>20</v>
      </c>
      <c r="K109" s="44"/>
      <c r="L109" s="43">
        <v>23.53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300</v>
      </c>
      <c r="G111" s="43">
        <v>52</v>
      </c>
      <c r="H111" s="43">
        <v>14</v>
      </c>
      <c r="I111" s="43">
        <v>45</v>
      </c>
      <c r="J111" s="43">
        <v>496</v>
      </c>
      <c r="K111" s="44"/>
      <c r="L111" s="43">
        <v>50.4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250</v>
      </c>
      <c r="G113" s="43">
        <v>0</v>
      </c>
      <c r="H113" s="43">
        <v>0</v>
      </c>
      <c r="I113" s="43">
        <v>20</v>
      </c>
      <c r="J113" s="43">
        <v>60</v>
      </c>
      <c r="K113" s="44"/>
      <c r="L113" s="43">
        <v>1.58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5</v>
      </c>
      <c r="H114" s="43">
        <v>1</v>
      </c>
      <c r="I114" s="43">
        <v>29</v>
      </c>
      <c r="J114" s="43">
        <v>142</v>
      </c>
      <c r="K114" s="44"/>
      <c r="L114" s="43">
        <v>4.58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57</v>
      </c>
      <c r="H118" s="19">
        <f t="shared" si="56"/>
        <v>15</v>
      </c>
      <c r="I118" s="19">
        <f t="shared" si="56"/>
        <v>97</v>
      </c>
      <c r="J118" s="19">
        <f t="shared" si="56"/>
        <v>718</v>
      </c>
      <c r="K118" s="25"/>
      <c r="L118" s="19">
        <f t="shared" ref="L118" si="57">SUM(L109:L117)</f>
        <v>80.09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8">G108+G118</f>
        <v>70</v>
      </c>
      <c r="H119" s="32">
        <f t="shared" ref="H119" si="59">H108+H118</f>
        <v>39</v>
      </c>
      <c r="I119" s="32">
        <f t="shared" ref="I119" si="60">I108+I118</f>
        <v>157</v>
      </c>
      <c r="J119" s="32">
        <f t="shared" ref="J119:L119" si="61">J108+J118</f>
        <v>1276</v>
      </c>
      <c r="K119" s="32"/>
      <c r="L119" s="32">
        <f t="shared" si="61"/>
        <v>188.88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250</v>
      </c>
      <c r="G120" s="40">
        <v>8</v>
      </c>
      <c r="H120" s="40">
        <v>9</v>
      </c>
      <c r="I120" s="40">
        <v>36</v>
      </c>
      <c r="J120" s="40">
        <v>284</v>
      </c>
      <c r="K120" s="41"/>
      <c r="L120" s="40">
        <v>32.880000000000003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250</v>
      </c>
      <c r="G122" s="43">
        <v>4</v>
      </c>
      <c r="H122" s="43">
        <v>3</v>
      </c>
      <c r="I122" s="43">
        <v>25</v>
      </c>
      <c r="J122" s="43">
        <v>144</v>
      </c>
      <c r="K122" s="44"/>
      <c r="L122" s="43">
        <v>19.25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50</v>
      </c>
      <c r="G123" s="43">
        <v>3</v>
      </c>
      <c r="H123" s="43">
        <v>5</v>
      </c>
      <c r="I123" s="43">
        <v>16</v>
      </c>
      <c r="J123" s="43">
        <v>184</v>
      </c>
      <c r="K123" s="44"/>
      <c r="L123" s="43">
        <v>15.38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</v>
      </c>
      <c r="H127" s="19">
        <f t="shared" si="62"/>
        <v>17</v>
      </c>
      <c r="I127" s="19">
        <f t="shared" si="62"/>
        <v>77</v>
      </c>
      <c r="J127" s="19">
        <f t="shared" si="62"/>
        <v>612</v>
      </c>
      <c r="K127" s="25"/>
      <c r="L127" s="19">
        <f t="shared" ref="L127" si="63">SUM(L120:L126)</f>
        <v>67.510000000000005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100</v>
      </c>
      <c r="G128" s="43">
        <v>4</v>
      </c>
      <c r="H128" s="43">
        <v>11</v>
      </c>
      <c r="I128" s="43">
        <v>7</v>
      </c>
      <c r="J128" s="43">
        <v>138</v>
      </c>
      <c r="K128" s="44"/>
      <c r="L128" s="43">
        <v>8.18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10</v>
      </c>
      <c r="H130" s="43">
        <v>21</v>
      </c>
      <c r="I130" s="43">
        <v>0</v>
      </c>
      <c r="J130" s="43">
        <v>230</v>
      </c>
      <c r="K130" s="44"/>
      <c r="L130" s="43">
        <v>19.55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11</v>
      </c>
      <c r="H131" s="43">
        <v>11</v>
      </c>
      <c r="I131" s="43">
        <v>36</v>
      </c>
      <c r="J131" s="43">
        <v>287</v>
      </c>
      <c r="K131" s="44"/>
      <c r="L131" s="43">
        <v>46.01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250</v>
      </c>
      <c r="G132" s="43">
        <v>3</v>
      </c>
      <c r="H132" s="43">
        <v>3</v>
      </c>
      <c r="I132" s="43">
        <v>16</v>
      </c>
      <c r="J132" s="43">
        <v>79</v>
      </c>
      <c r="K132" s="44"/>
      <c r="L132" s="43">
        <v>18.36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5</v>
      </c>
      <c r="H133" s="43">
        <v>1</v>
      </c>
      <c r="I133" s="43">
        <v>29</v>
      </c>
      <c r="J133" s="43">
        <v>142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</v>
      </c>
      <c r="H137" s="19">
        <f t="shared" si="64"/>
        <v>47</v>
      </c>
      <c r="I137" s="19">
        <f t="shared" si="64"/>
        <v>88</v>
      </c>
      <c r="J137" s="19">
        <f t="shared" si="64"/>
        <v>876</v>
      </c>
      <c r="K137" s="25"/>
      <c r="L137" s="19">
        <f t="shared" ref="L137" si="65">SUM(L128:L136)</f>
        <v>97.1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48</v>
      </c>
      <c r="H138" s="32">
        <f t="shared" ref="H138" si="67">H127+H137</f>
        <v>64</v>
      </c>
      <c r="I138" s="32">
        <f t="shared" ref="I138" si="68">I127+I137</f>
        <v>165</v>
      </c>
      <c r="J138" s="32">
        <f t="shared" ref="J138:L138" si="69">J127+J137</f>
        <v>1488</v>
      </c>
      <c r="K138" s="32"/>
      <c r="L138" s="32">
        <f t="shared" si="69"/>
        <v>164.61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250</v>
      </c>
      <c r="G139" s="40">
        <v>11</v>
      </c>
      <c r="H139" s="40">
        <v>8</v>
      </c>
      <c r="I139" s="40">
        <v>72</v>
      </c>
      <c r="J139" s="40">
        <v>400</v>
      </c>
      <c r="K139" s="41"/>
      <c r="L139" s="40">
        <v>63.11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250</v>
      </c>
      <c r="G141" s="43">
        <v>2</v>
      </c>
      <c r="H141" s="43">
        <v>1</v>
      </c>
      <c r="I141" s="43">
        <v>16</v>
      </c>
      <c r="J141" s="43">
        <v>81</v>
      </c>
      <c r="K141" s="44"/>
      <c r="L141" s="43">
        <v>25.25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9</v>
      </c>
      <c r="I146" s="19">
        <f t="shared" si="70"/>
        <v>88</v>
      </c>
      <c r="J146" s="19">
        <f t="shared" si="70"/>
        <v>481</v>
      </c>
      <c r="K146" s="25"/>
      <c r="L146" s="19">
        <f t="shared" ref="L146" si="71">SUM(L139:L145)</f>
        <v>88.36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1</v>
      </c>
      <c r="H147" s="43">
        <v>10</v>
      </c>
      <c r="I147" s="43">
        <v>9</v>
      </c>
      <c r="J147" s="43">
        <v>132</v>
      </c>
      <c r="K147" s="44"/>
      <c r="L147" s="43">
        <v>8.68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150</v>
      </c>
      <c r="G149" s="43">
        <v>14</v>
      </c>
      <c r="H149" s="43">
        <v>14</v>
      </c>
      <c r="I149" s="43">
        <v>11</v>
      </c>
      <c r="J149" s="43">
        <v>229</v>
      </c>
      <c r="K149" s="44"/>
      <c r="L149" s="43">
        <v>38.64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9</v>
      </c>
      <c r="H150" s="43">
        <v>8</v>
      </c>
      <c r="I150" s="43">
        <v>37</v>
      </c>
      <c r="J150" s="43">
        <v>252</v>
      </c>
      <c r="K150" s="44"/>
      <c r="L150" s="43">
        <v>7.93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250</v>
      </c>
      <c r="G151" s="43">
        <v>1</v>
      </c>
      <c r="H151" s="43">
        <v>0</v>
      </c>
      <c r="I151" s="43">
        <v>27</v>
      </c>
      <c r="J151" s="43">
        <v>110</v>
      </c>
      <c r="K151" s="44"/>
      <c r="L151" s="43">
        <v>12.38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5</v>
      </c>
      <c r="H152" s="43">
        <v>1</v>
      </c>
      <c r="I152" s="43">
        <v>29</v>
      </c>
      <c r="J152" s="43">
        <v>142</v>
      </c>
      <c r="K152" s="44"/>
      <c r="L152" s="43">
        <v>5.5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</v>
      </c>
      <c r="H156" s="19">
        <f t="shared" si="72"/>
        <v>33</v>
      </c>
      <c r="I156" s="19">
        <f t="shared" si="72"/>
        <v>113</v>
      </c>
      <c r="J156" s="19">
        <f t="shared" si="72"/>
        <v>865</v>
      </c>
      <c r="K156" s="25"/>
      <c r="L156" s="19">
        <f t="shared" ref="L156" si="73">SUM(L147:L155)</f>
        <v>73.13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43</v>
      </c>
      <c r="H157" s="32">
        <f t="shared" ref="H157" si="75">H146+H156</f>
        <v>42</v>
      </c>
      <c r="I157" s="32">
        <f t="shared" ref="I157" si="76">I146+I156</f>
        <v>201</v>
      </c>
      <c r="J157" s="32">
        <f t="shared" ref="J157:L157" si="77">J146+J156</f>
        <v>1346</v>
      </c>
      <c r="K157" s="32"/>
      <c r="L157" s="32">
        <f t="shared" si="77"/>
        <v>161.49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10</v>
      </c>
      <c r="H158" s="40">
        <v>11</v>
      </c>
      <c r="I158" s="40">
        <v>50</v>
      </c>
      <c r="J158" s="40">
        <v>290</v>
      </c>
      <c r="K158" s="41"/>
      <c r="L158" s="40">
        <v>34.03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250</v>
      </c>
      <c r="G160" s="43">
        <v>0</v>
      </c>
      <c r="H160" s="43">
        <v>0</v>
      </c>
      <c r="I160" s="43">
        <v>20</v>
      </c>
      <c r="J160" s="43">
        <v>60</v>
      </c>
      <c r="K160" s="44"/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50</v>
      </c>
      <c r="G161" s="43">
        <v>2</v>
      </c>
      <c r="H161" s="43">
        <v>17</v>
      </c>
      <c r="I161" s="43">
        <v>10</v>
      </c>
      <c r="J161" s="43">
        <v>197</v>
      </c>
      <c r="K161" s="44"/>
      <c r="L161" s="43">
        <v>5.98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200</v>
      </c>
      <c r="G162" s="43">
        <v>0</v>
      </c>
      <c r="H162" s="43">
        <v>2</v>
      </c>
      <c r="I162" s="43">
        <v>0</v>
      </c>
      <c r="J162" s="43">
        <v>98</v>
      </c>
      <c r="K162" s="44"/>
      <c r="L162" s="43">
        <v>22.78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12</v>
      </c>
      <c r="H165" s="19">
        <f t="shared" si="78"/>
        <v>30</v>
      </c>
      <c r="I165" s="19">
        <f t="shared" si="78"/>
        <v>80</v>
      </c>
      <c r="J165" s="19">
        <f t="shared" si="78"/>
        <v>645</v>
      </c>
      <c r="K165" s="25"/>
      <c r="L165" s="19">
        <f t="shared" ref="L165" si="79">SUM(L158:L164)</f>
        <v>65.17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100</v>
      </c>
      <c r="G166" s="43">
        <v>0</v>
      </c>
      <c r="H166" s="43">
        <v>0</v>
      </c>
      <c r="I166" s="43">
        <v>3</v>
      </c>
      <c r="J166" s="43">
        <v>20</v>
      </c>
      <c r="K166" s="44"/>
      <c r="L166" s="43">
        <v>21.39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150</v>
      </c>
      <c r="G168" s="43">
        <v>19</v>
      </c>
      <c r="H168" s="43">
        <v>9</v>
      </c>
      <c r="I168" s="43">
        <v>11</v>
      </c>
      <c r="J168" s="43">
        <v>204</v>
      </c>
      <c r="K168" s="44"/>
      <c r="L168" s="43">
        <v>29.88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6</v>
      </c>
      <c r="H169" s="43">
        <v>1</v>
      </c>
      <c r="I169" s="43">
        <v>29</v>
      </c>
      <c r="J169" s="43">
        <v>144</v>
      </c>
      <c r="K169" s="44"/>
      <c r="L169" s="43">
        <v>8.11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250</v>
      </c>
      <c r="G170" s="43">
        <v>1</v>
      </c>
      <c r="H170" s="43">
        <v>0</v>
      </c>
      <c r="I170" s="43">
        <v>27</v>
      </c>
      <c r="J170" s="43">
        <v>110</v>
      </c>
      <c r="K170" s="44"/>
      <c r="L170" s="43">
        <v>7.43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5</v>
      </c>
      <c r="H171" s="43">
        <v>1</v>
      </c>
      <c r="I171" s="43">
        <v>29</v>
      </c>
      <c r="J171" s="43">
        <v>142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</v>
      </c>
      <c r="H175" s="19">
        <f t="shared" si="80"/>
        <v>11</v>
      </c>
      <c r="I175" s="19">
        <f t="shared" si="80"/>
        <v>99</v>
      </c>
      <c r="J175" s="19">
        <f t="shared" si="80"/>
        <v>620</v>
      </c>
      <c r="K175" s="25"/>
      <c r="L175" s="19">
        <f t="shared" ref="L175" si="81">SUM(L166:L174)</f>
        <v>71.81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" si="82">G165+G175</f>
        <v>43</v>
      </c>
      <c r="H176" s="32">
        <f t="shared" ref="H176" si="83">H165+H175</f>
        <v>41</v>
      </c>
      <c r="I176" s="32">
        <f t="shared" ref="I176" si="84">I165+I175</f>
        <v>179</v>
      </c>
      <c r="J176" s="32">
        <f t="shared" ref="J176:L176" si="85">J165+J175</f>
        <v>1265</v>
      </c>
      <c r="K176" s="32"/>
      <c r="L176" s="32">
        <f t="shared" si="85"/>
        <v>136.98000000000002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250</v>
      </c>
      <c r="G177" s="40">
        <v>19</v>
      </c>
      <c r="H177" s="40">
        <v>9</v>
      </c>
      <c r="I177" s="40">
        <v>11</v>
      </c>
      <c r="J177" s="40">
        <v>230</v>
      </c>
      <c r="K177" s="41"/>
      <c r="L177" s="40">
        <v>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250</v>
      </c>
      <c r="G179" s="43">
        <v>3</v>
      </c>
      <c r="H179" s="43">
        <v>3</v>
      </c>
      <c r="I179" s="43">
        <v>16</v>
      </c>
      <c r="J179" s="43">
        <v>79</v>
      </c>
      <c r="K179" s="44"/>
      <c r="L179" s="43">
        <v>20.2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5</v>
      </c>
      <c r="H180" s="43">
        <v>8</v>
      </c>
      <c r="I180" s="43">
        <v>7</v>
      </c>
      <c r="J180" s="43">
        <v>123</v>
      </c>
      <c r="K180" s="44"/>
      <c r="L180" s="43">
        <v>28.22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</v>
      </c>
      <c r="H184" s="19">
        <f t="shared" si="86"/>
        <v>20</v>
      </c>
      <c r="I184" s="19">
        <f t="shared" si="86"/>
        <v>34</v>
      </c>
      <c r="J184" s="19">
        <f t="shared" si="86"/>
        <v>432</v>
      </c>
      <c r="K184" s="25"/>
      <c r="L184" s="19">
        <f t="shared" ref="L184" si="87">SUM(L177:L183)</f>
        <v>76.42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100</v>
      </c>
      <c r="G185" s="43">
        <v>2</v>
      </c>
      <c r="H185" s="43">
        <v>6</v>
      </c>
      <c r="I185" s="43">
        <v>8</v>
      </c>
      <c r="J185" s="43">
        <v>89</v>
      </c>
      <c r="K185" s="44"/>
      <c r="L185" s="43">
        <v>7.5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150</v>
      </c>
      <c r="G187" s="43">
        <v>2</v>
      </c>
      <c r="H187" s="43">
        <v>19</v>
      </c>
      <c r="I187" s="43">
        <v>1</v>
      </c>
      <c r="J187" s="43">
        <v>260</v>
      </c>
      <c r="K187" s="44"/>
      <c r="L187" s="43">
        <v>49.55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4</v>
      </c>
      <c r="H188" s="43">
        <v>6</v>
      </c>
      <c r="I188" s="43">
        <v>34</v>
      </c>
      <c r="J188" s="43">
        <v>204</v>
      </c>
      <c r="K188" s="44"/>
      <c r="L188" s="43">
        <v>16.23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250</v>
      </c>
      <c r="G189" s="43">
        <v>1</v>
      </c>
      <c r="H189" s="43">
        <v>0</v>
      </c>
      <c r="I189" s="43">
        <v>27</v>
      </c>
      <c r="J189" s="43">
        <v>110</v>
      </c>
      <c r="K189" s="44"/>
      <c r="L189" s="43">
        <v>13.25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5</v>
      </c>
      <c r="H190" s="43">
        <v>1</v>
      </c>
      <c r="I190" s="43">
        <v>29</v>
      </c>
      <c r="J190" s="43">
        <v>142</v>
      </c>
      <c r="K190" s="44"/>
      <c r="L190" s="43">
        <v>4.2300000000000004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14</v>
      </c>
      <c r="H194" s="19">
        <f t="shared" si="88"/>
        <v>32</v>
      </c>
      <c r="I194" s="19">
        <f t="shared" si="88"/>
        <v>99</v>
      </c>
      <c r="J194" s="19">
        <f t="shared" si="88"/>
        <v>805</v>
      </c>
      <c r="K194" s="25"/>
      <c r="L194" s="19">
        <f t="shared" ref="L194" si="89">SUM(L185:L193)</f>
        <v>90.76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41</v>
      </c>
      <c r="H195" s="32">
        <f t="shared" ref="H195" si="91">H184+H194</f>
        <v>52</v>
      </c>
      <c r="I195" s="32">
        <f t="shared" ref="I195" si="92">I184+I194</f>
        <v>133</v>
      </c>
      <c r="J195" s="32">
        <f t="shared" ref="J195:L195" si="93">J184+J194</f>
        <v>1237</v>
      </c>
      <c r="K195" s="32"/>
      <c r="L195" s="32">
        <f t="shared" si="93"/>
        <v>167.18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</v>
      </c>
      <c r="H196" s="34">
        <f t="shared" si="94"/>
        <v>51</v>
      </c>
      <c r="I196" s="34">
        <f t="shared" si="94"/>
        <v>172.8</v>
      </c>
      <c r="J196" s="34">
        <f t="shared" si="94"/>
        <v>1385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176.58500000000004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2024-11-19T11:23:57Z</cp:lastPrinted>
  <dcterms:created xsi:type="dcterms:W3CDTF">2022-05-16T14:23:56Z</dcterms:created>
  <dcterms:modified xsi:type="dcterms:W3CDTF">2024-11-25T09:41:07Z</dcterms:modified>
</cp:coreProperties>
</file>